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155" windowHeight="13095"/>
  </bookViews>
  <sheets>
    <sheet name="VRABEC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0" i="1" l="1"/>
  <c r="F32" i="1"/>
  <c r="F31" i="1"/>
  <c r="F29" i="1"/>
  <c r="F28" i="1"/>
  <c r="F27" i="1"/>
  <c r="F26" i="1"/>
  <c r="F25" i="1"/>
  <c r="F24" i="1"/>
  <c r="F23" i="1"/>
  <c r="F19" i="1"/>
  <c r="F18" i="1"/>
  <c r="F17" i="1"/>
  <c r="F16" i="1"/>
  <c r="F15" i="1"/>
  <c r="F14" i="1"/>
  <c r="F10" i="1"/>
  <c r="F9" i="1"/>
  <c r="F8" i="1"/>
  <c r="F7" i="1"/>
  <c r="F6" i="1"/>
  <c r="F33" i="1" l="1"/>
  <c r="D39" i="1" s="1"/>
  <c r="F20" i="1"/>
  <c r="D38" i="1" s="1"/>
  <c r="F11" i="1"/>
  <c r="D37" i="1" s="1"/>
  <c r="D40" i="1" l="1"/>
  <c r="D41" i="1"/>
  <c r="D42" i="1" s="1"/>
</calcChain>
</file>

<file path=xl/sharedStrings.xml><?xml version="1.0" encoding="utf-8"?>
<sst xmlns="http://schemas.openxmlformats.org/spreadsheetml/2006/main" count="92" uniqueCount="52">
  <si>
    <t>Red br.</t>
  </si>
  <si>
    <t>OPIS RADA</t>
  </si>
  <si>
    <t>Količina i jed. Mjera</t>
  </si>
  <si>
    <t>Jed. Cijena</t>
  </si>
  <si>
    <t>Ukupno</t>
  </si>
  <si>
    <t>UKUPNO:</t>
  </si>
  <si>
    <t>SVEUKUPNO:</t>
  </si>
  <si>
    <t>1.</t>
  </si>
  <si>
    <t>2.</t>
  </si>
  <si>
    <t>3.</t>
  </si>
  <si>
    <t>4.</t>
  </si>
  <si>
    <t>5.</t>
  </si>
  <si>
    <t>Porezivanje ceste grederom</t>
  </si>
  <si>
    <t>Iskop i odvoz zemlje na deponiju</t>
  </si>
  <si>
    <t>Nabava, doprema i ugradnja šljunka u tampon 0,40 cm</t>
  </si>
  <si>
    <t>Asfaltiranje ceste BNHS 0/16,6 cm uvaljano</t>
  </si>
  <si>
    <t>Izrada bankina 0,50m</t>
  </si>
  <si>
    <t>1. ODVOJAK VRABEC</t>
  </si>
  <si>
    <t>Ukupno:</t>
  </si>
  <si>
    <t>2. ODVOJAK U SLATNJAKU</t>
  </si>
  <si>
    <t>6.</t>
  </si>
  <si>
    <t>Porezivanje bankina grederom</t>
  </si>
  <si>
    <t>Izravnanje BNS 0/16 2-4 cm uvaljano</t>
  </si>
  <si>
    <t>Asfaltiranje AB0/8, 3 cm uvaljano</t>
  </si>
  <si>
    <t>Proširenje propusta fi 600-3,00 m, rušenje betonske glave i izrada nove</t>
  </si>
  <si>
    <t>Špricanje emulzijom</t>
  </si>
  <si>
    <t>7.</t>
  </si>
  <si>
    <t>8.</t>
  </si>
  <si>
    <t>9.</t>
  </si>
  <si>
    <t>10.</t>
  </si>
  <si>
    <t>Nabava, doprema i ugradnja šljunčanog materijala u tampon 0,40 cm</t>
  </si>
  <si>
    <t>Asfaltiranje ceste BNHS 0/16 6 cm</t>
  </si>
  <si>
    <t>Asfaltiranje AB0/8mm, 3 cm uvaljano</t>
  </si>
  <si>
    <t>Izrada novog slivnika i spoja slivnika u dužini 30,00 m</t>
  </si>
  <si>
    <t>Navava, doprema i ugradnja rubnjaka 15/25/100</t>
  </si>
  <si>
    <t>Rezanje asfalta</t>
  </si>
  <si>
    <t xml:space="preserve">Izrada bankina </t>
  </si>
  <si>
    <t>REKAPITULACIJA:</t>
  </si>
  <si>
    <t>3. ODVOJAK M. RUPČIĆA</t>
  </si>
  <si>
    <t>3. ODVOJAK M. RUPČIĆA - PRESVLAČENJE</t>
  </si>
  <si>
    <t>PDV:</t>
  </si>
  <si>
    <t>Jedinična mjera</t>
  </si>
  <si>
    <t xml:space="preserve">Količina </t>
  </si>
  <si>
    <r>
      <t>m</t>
    </r>
    <r>
      <rPr>
        <sz val="11"/>
        <color theme="1"/>
        <rFont val="Calibri"/>
        <family val="2"/>
        <charset val="238"/>
      </rPr>
      <t>²</t>
    </r>
  </si>
  <si>
    <t>m³</t>
  </si>
  <si>
    <t>m²</t>
  </si>
  <si>
    <t>m</t>
  </si>
  <si>
    <t xml:space="preserve"> t</t>
  </si>
  <si>
    <t>kom</t>
  </si>
  <si>
    <t xml:space="preserve"> m</t>
  </si>
  <si>
    <t xml:space="preserve"> kom</t>
  </si>
  <si>
    <t>PRILOG II: TROŠKOVNIK MODERNIZACIJA I SANACIJA NERAZVRSTANIH CESTA NA PODRUČJU OPĆINE VINICA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</si>
</sst>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1" fillId="0" borderId="6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" xfId="0" applyNumberFormat="1" applyFont="1" applyBorder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4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F33" sqref="F33"/>
    </sheetView>
  </sheetViews>
  <sheetFormatPr defaultRowHeight="15" x14ac:dyDescent="0.25"/>
  <cols>
    <col min="1" max="1" width="6.5703125" customWidth="1"/>
    <col min="2" max="2" width="32.42578125" customWidth="1"/>
    <col min="3" max="3" width="5.7109375" customWidth="1"/>
    <col min="4" max="4" width="11.28515625" customWidth="1"/>
    <col min="5" max="5" width="12.7109375" customWidth="1"/>
    <col min="6" max="6" width="15.42578125" customWidth="1"/>
  </cols>
  <sheetData>
    <row r="1" spans="1:6" ht="14.45" customHeight="1" x14ac:dyDescent="0.25">
      <c r="A1" s="29" t="s">
        <v>51</v>
      </c>
      <c r="B1" s="29"/>
      <c r="C1" s="29"/>
      <c r="D1" s="29"/>
      <c r="E1" s="29"/>
      <c r="F1" s="29"/>
    </row>
    <row r="2" spans="1:6" ht="42" customHeight="1" x14ac:dyDescent="0.25">
      <c r="A2" s="29"/>
      <c r="B2" s="29"/>
      <c r="C2" s="29"/>
      <c r="D2" s="29"/>
      <c r="E2" s="29"/>
      <c r="F2" s="29"/>
    </row>
    <row r="3" spans="1:6" ht="14.45" x14ac:dyDescent="0.3">
      <c r="A3" s="1"/>
      <c r="B3" s="1"/>
      <c r="C3" s="1"/>
      <c r="D3" s="1"/>
      <c r="E3" s="1"/>
      <c r="F3" s="1"/>
    </row>
    <row r="4" spans="1:6" ht="14.45" x14ac:dyDescent="0.3">
      <c r="A4" s="30" t="s">
        <v>17</v>
      </c>
      <c r="B4" s="31"/>
      <c r="C4" s="31"/>
      <c r="D4" s="31"/>
      <c r="E4" s="31"/>
      <c r="F4" s="32"/>
    </row>
    <row r="5" spans="1:6" ht="60" x14ac:dyDescent="0.25">
      <c r="A5" s="4" t="s">
        <v>0</v>
      </c>
      <c r="B5" s="4" t="s">
        <v>1</v>
      </c>
      <c r="C5" s="4" t="s">
        <v>41</v>
      </c>
      <c r="D5" s="4" t="s">
        <v>42</v>
      </c>
      <c r="E5" s="4" t="s">
        <v>3</v>
      </c>
      <c r="F5" s="4" t="s">
        <v>4</v>
      </c>
    </row>
    <row r="6" spans="1:6" x14ac:dyDescent="0.25">
      <c r="A6" s="2" t="s">
        <v>7</v>
      </c>
      <c r="B6" s="14" t="s">
        <v>12</v>
      </c>
      <c r="C6" s="26" t="s">
        <v>43</v>
      </c>
      <c r="D6" s="3">
        <v>418</v>
      </c>
      <c r="E6" s="18"/>
      <c r="F6" s="18">
        <f>D6*E6</f>
        <v>0</v>
      </c>
    </row>
    <row r="7" spans="1:6" x14ac:dyDescent="0.25">
      <c r="A7" s="2" t="s">
        <v>8</v>
      </c>
      <c r="B7" s="14" t="s">
        <v>13</v>
      </c>
      <c r="C7" s="26" t="s">
        <v>44</v>
      </c>
      <c r="D7" s="3">
        <v>188</v>
      </c>
      <c r="E7" s="18"/>
      <c r="F7" s="18">
        <f>D7*E7</f>
        <v>0</v>
      </c>
    </row>
    <row r="8" spans="1:6" ht="30" x14ac:dyDescent="0.25">
      <c r="A8" s="2" t="s">
        <v>9</v>
      </c>
      <c r="B8" s="14" t="s">
        <v>14</v>
      </c>
      <c r="C8" s="26" t="s">
        <v>44</v>
      </c>
      <c r="D8" s="3">
        <v>180</v>
      </c>
      <c r="E8" s="18"/>
      <c r="F8" s="18">
        <f>D8*E8</f>
        <v>0</v>
      </c>
    </row>
    <row r="9" spans="1:6" ht="30" x14ac:dyDescent="0.25">
      <c r="A9" s="2" t="s">
        <v>10</v>
      </c>
      <c r="B9" s="14" t="s">
        <v>15</v>
      </c>
      <c r="C9" s="26" t="s">
        <v>45</v>
      </c>
      <c r="D9" s="3">
        <v>310</v>
      </c>
      <c r="E9" s="18"/>
      <c r="F9" s="18">
        <f>D9*E9</f>
        <v>0</v>
      </c>
    </row>
    <row r="10" spans="1:6" ht="14.45" x14ac:dyDescent="0.3">
      <c r="A10" s="2" t="s">
        <v>11</v>
      </c>
      <c r="B10" s="14" t="s">
        <v>16</v>
      </c>
      <c r="C10" s="26" t="s">
        <v>46</v>
      </c>
      <c r="D10" s="3">
        <v>220</v>
      </c>
      <c r="E10" s="18"/>
      <c r="F10" s="24">
        <f>D10*E10</f>
        <v>0</v>
      </c>
    </row>
    <row r="11" spans="1:6" ht="14.45" x14ac:dyDescent="0.3">
      <c r="A11" s="5"/>
      <c r="B11" s="6"/>
      <c r="C11" s="6"/>
      <c r="D11" s="5"/>
      <c r="E11" s="11" t="s">
        <v>18</v>
      </c>
      <c r="F11" s="19">
        <f>SUM(F6:F10)</f>
        <v>0</v>
      </c>
    </row>
    <row r="12" spans="1:6" ht="14.45" x14ac:dyDescent="0.3">
      <c r="A12" s="33" t="s">
        <v>19</v>
      </c>
      <c r="B12" s="33"/>
      <c r="C12" s="33"/>
      <c r="D12" s="33"/>
      <c r="E12" s="33"/>
      <c r="F12" s="33"/>
    </row>
    <row r="13" spans="1:6" ht="30" x14ac:dyDescent="0.25">
      <c r="A13" s="4" t="s">
        <v>0</v>
      </c>
      <c r="B13" s="4" t="s">
        <v>1</v>
      </c>
      <c r="C13" s="4"/>
      <c r="D13" s="4" t="s">
        <v>2</v>
      </c>
      <c r="E13" s="4" t="s">
        <v>3</v>
      </c>
      <c r="F13" s="4" t="s">
        <v>4</v>
      </c>
    </row>
    <row r="14" spans="1:6" ht="14.45" x14ac:dyDescent="0.3">
      <c r="A14" s="9" t="s">
        <v>7</v>
      </c>
      <c r="B14" s="14" t="s">
        <v>21</v>
      </c>
      <c r="C14" s="26" t="s">
        <v>46</v>
      </c>
      <c r="D14" s="25">
        <v>1620</v>
      </c>
      <c r="E14" s="28"/>
      <c r="F14" s="18">
        <f t="shared" ref="F14:F19" si="0">D14*E14</f>
        <v>0</v>
      </c>
    </row>
    <row r="15" spans="1:6" ht="14.45" x14ac:dyDescent="0.3">
      <c r="A15" s="9" t="s">
        <v>8</v>
      </c>
      <c r="B15" s="14" t="s">
        <v>22</v>
      </c>
      <c r="C15" s="26" t="s">
        <v>47</v>
      </c>
      <c r="D15" s="10">
        <v>30</v>
      </c>
      <c r="E15" s="18"/>
      <c r="F15" s="18">
        <f t="shared" si="0"/>
        <v>0</v>
      </c>
    </row>
    <row r="16" spans="1:6" x14ac:dyDescent="0.25">
      <c r="A16" s="9" t="s">
        <v>9</v>
      </c>
      <c r="B16" s="14" t="s">
        <v>23</v>
      </c>
      <c r="C16" s="26" t="s">
        <v>45</v>
      </c>
      <c r="D16" s="25">
        <v>2500</v>
      </c>
      <c r="E16" s="18"/>
      <c r="F16" s="18">
        <f t="shared" si="0"/>
        <v>0</v>
      </c>
    </row>
    <row r="17" spans="1:12" ht="14.45" x14ac:dyDescent="0.3">
      <c r="A17" s="9" t="s">
        <v>10</v>
      </c>
      <c r="B17" s="14" t="s">
        <v>16</v>
      </c>
      <c r="C17" s="26" t="s">
        <v>46</v>
      </c>
      <c r="D17" s="25">
        <v>1620</v>
      </c>
      <c r="E17" s="18"/>
      <c r="F17" s="18">
        <f t="shared" si="0"/>
        <v>0</v>
      </c>
    </row>
    <row r="18" spans="1:12" ht="45" x14ac:dyDescent="0.25">
      <c r="A18" s="9" t="s">
        <v>11</v>
      </c>
      <c r="B18" s="14" t="s">
        <v>24</v>
      </c>
      <c r="C18" s="26" t="s">
        <v>48</v>
      </c>
      <c r="D18" s="10">
        <v>1</v>
      </c>
      <c r="E18" s="18"/>
      <c r="F18" s="18">
        <f t="shared" si="0"/>
        <v>0</v>
      </c>
    </row>
    <row r="19" spans="1:12" x14ac:dyDescent="0.25">
      <c r="A19" s="9" t="s">
        <v>20</v>
      </c>
      <c r="B19" s="14" t="s">
        <v>25</v>
      </c>
      <c r="C19" s="26" t="s">
        <v>45</v>
      </c>
      <c r="D19" s="25">
        <v>2500</v>
      </c>
      <c r="E19" s="18"/>
      <c r="F19" s="18">
        <f t="shared" si="0"/>
        <v>0</v>
      </c>
    </row>
    <row r="20" spans="1:12" ht="14.45" x14ac:dyDescent="0.3">
      <c r="A20" s="5"/>
      <c r="B20" s="6"/>
      <c r="C20" s="6"/>
      <c r="D20" s="5"/>
      <c r="E20" s="13" t="s">
        <v>18</v>
      </c>
      <c r="F20" s="20">
        <f>SUM(F14:F19)</f>
        <v>0</v>
      </c>
      <c r="K20" s="8"/>
      <c r="L20" s="5"/>
    </row>
    <row r="21" spans="1:12" ht="15" customHeight="1" x14ac:dyDescent="0.25">
      <c r="A21" s="34" t="s">
        <v>39</v>
      </c>
      <c r="B21" s="35"/>
      <c r="C21" s="35"/>
      <c r="D21" s="35"/>
      <c r="E21" s="35"/>
      <c r="F21" s="36"/>
      <c r="K21" s="8"/>
      <c r="L21" s="5"/>
    </row>
    <row r="22" spans="1:12" ht="15" customHeight="1" x14ac:dyDescent="0.25">
      <c r="A22" s="4" t="s">
        <v>0</v>
      </c>
      <c r="B22" s="4" t="s">
        <v>1</v>
      </c>
      <c r="C22" s="4"/>
      <c r="D22" s="4" t="s">
        <v>2</v>
      </c>
      <c r="E22" s="4" t="s">
        <v>3</v>
      </c>
      <c r="F22" s="4" t="s">
        <v>4</v>
      </c>
      <c r="K22" s="8"/>
      <c r="L22" s="5"/>
    </row>
    <row r="23" spans="1:12" ht="14.45" x14ac:dyDescent="0.3">
      <c r="A23" s="9" t="s">
        <v>7</v>
      </c>
      <c r="B23" s="14" t="s">
        <v>21</v>
      </c>
      <c r="C23" s="26" t="s">
        <v>49</v>
      </c>
      <c r="D23" s="16">
        <v>1100</v>
      </c>
      <c r="E23" s="18"/>
      <c r="F23" s="18">
        <f t="shared" ref="F23:F32" si="1">D23*E23</f>
        <v>0</v>
      </c>
      <c r="K23" s="8"/>
      <c r="L23" s="5"/>
    </row>
    <row r="24" spans="1:12" x14ac:dyDescent="0.25">
      <c r="A24" s="9" t="s">
        <v>8</v>
      </c>
      <c r="B24" s="14" t="s">
        <v>13</v>
      </c>
      <c r="C24" s="26" t="s">
        <v>44</v>
      </c>
      <c r="D24" s="7">
        <v>50</v>
      </c>
      <c r="E24" s="18"/>
      <c r="F24" s="18">
        <f t="shared" si="1"/>
        <v>0</v>
      </c>
    </row>
    <row r="25" spans="1:12" ht="45" x14ac:dyDescent="0.25">
      <c r="A25" s="9" t="s">
        <v>9</v>
      </c>
      <c r="B25" s="14" t="s">
        <v>30</v>
      </c>
      <c r="C25" s="26" t="s">
        <v>44</v>
      </c>
      <c r="D25" s="7">
        <v>50</v>
      </c>
      <c r="E25" s="18"/>
      <c r="F25" s="18">
        <f t="shared" si="1"/>
        <v>0</v>
      </c>
    </row>
    <row r="26" spans="1:12" x14ac:dyDescent="0.25">
      <c r="A26" s="9" t="s">
        <v>10</v>
      </c>
      <c r="B26" s="15" t="s">
        <v>31</v>
      </c>
      <c r="C26" s="27" t="s">
        <v>45</v>
      </c>
      <c r="D26" s="7">
        <v>60</v>
      </c>
      <c r="E26" s="18"/>
      <c r="F26" s="18">
        <f t="shared" si="1"/>
        <v>0</v>
      </c>
    </row>
    <row r="27" spans="1:12" ht="30" x14ac:dyDescent="0.25">
      <c r="A27" s="9" t="s">
        <v>11</v>
      </c>
      <c r="B27" s="14" t="s">
        <v>32</v>
      </c>
      <c r="C27" s="26" t="s">
        <v>45</v>
      </c>
      <c r="D27" s="16">
        <v>2040</v>
      </c>
      <c r="E27" s="18"/>
      <c r="F27" s="18">
        <f t="shared" si="1"/>
        <v>0</v>
      </c>
    </row>
    <row r="28" spans="1:12" ht="30" x14ac:dyDescent="0.25">
      <c r="A28" s="9" t="s">
        <v>20</v>
      </c>
      <c r="B28" s="14" t="s">
        <v>33</v>
      </c>
      <c r="C28" s="26" t="s">
        <v>50</v>
      </c>
      <c r="D28" s="7">
        <v>1</v>
      </c>
      <c r="E28" s="18"/>
      <c r="F28" s="18">
        <f t="shared" si="1"/>
        <v>0</v>
      </c>
    </row>
    <row r="29" spans="1:12" ht="28.9" x14ac:dyDescent="0.3">
      <c r="A29" s="9" t="s">
        <v>26</v>
      </c>
      <c r="B29" s="14" t="s">
        <v>34</v>
      </c>
      <c r="C29" s="26" t="s">
        <v>49</v>
      </c>
      <c r="D29" s="7">
        <v>40</v>
      </c>
      <c r="E29" s="18"/>
      <c r="F29" s="18">
        <f t="shared" si="1"/>
        <v>0</v>
      </c>
    </row>
    <row r="30" spans="1:12" x14ac:dyDescent="0.25">
      <c r="A30" s="9" t="s">
        <v>27</v>
      </c>
      <c r="B30" s="14" t="s">
        <v>35</v>
      </c>
      <c r="C30" s="26" t="s">
        <v>46</v>
      </c>
      <c r="D30" s="7">
        <v>50</v>
      </c>
      <c r="E30" s="18"/>
      <c r="F30" s="18">
        <f t="shared" si="1"/>
        <v>0</v>
      </c>
    </row>
    <row r="31" spans="1:12" x14ac:dyDescent="0.25">
      <c r="A31" s="9" t="s">
        <v>28</v>
      </c>
      <c r="B31" s="14" t="s">
        <v>36</v>
      </c>
      <c r="C31" s="26"/>
      <c r="D31" s="16">
        <v>1100</v>
      </c>
      <c r="E31" s="18"/>
      <c r="F31" s="18">
        <f t="shared" si="1"/>
        <v>0</v>
      </c>
    </row>
    <row r="32" spans="1:12" x14ac:dyDescent="0.25">
      <c r="A32" s="9" t="s">
        <v>29</v>
      </c>
      <c r="B32" s="14" t="s">
        <v>25</v>
      </c>
      <c r="C32" s="26" t="s">
        <v>45</v>
      </c>
      <c r="D32" s="16">
        <v>2040</v>
      </c>
      <c r="E32" s="18"/>
      <c r="F32" s="18">
        <f t="shared" si="1"/>
        <v>0</v>
      </c>
    </row>
    <row r="33" spans="2:6" x14ac:dyDescent="0.25">
      <c r="E33" s="12" t="s">
        <v>18</v>
      </c>
      <c r="F33" s="21">
        <f>SUM(F23:F32)</f>
        <v>0</v>
      </c>
    </row>
    <row r="35" spans="2:6" x14ac:dyDescent="0.25">
      <c r="B35" s="37" t="s">
        <v>37</v>
      </c>
      <c r="C35" s="38"/>
      <c r="D35" s="39"/>
    </row>
    <row r="36" spans="2:6" x14ac:dyDescent="0.25">
      <c r="B36" s="40"/>
      <c r="C36" s="41"/>
      <c r="D36" s="42"/>
    </row>
    <row r="37" spans="2:6" x14ac:dyDescent="0.25">
      <c r="B37" s="2" t="s">
        <v>17</v>
      </c>
      <c r="C37" s="2"/>
      <c r="D37" s="22">
        <f>F11</f>
        <v>0</v>
      </c>
    </row>
    <row r="38" spans="2:6" x14ac:dyDescent="0.25">
      <c r="B38" s="2" t="s">
        <v>19</v>
      </c>
      <c r="C38" s="2"/>
      <c r="D38" s="22">
        <f>F20</f>
        <v>0</v>
      </c>
    </row>
    <row r="39" spans="2:6" x14ac:dyDescent="0.25">
      <c r="B39" s="2" t="s">
        <v>38</v>
      </c>
      <c r="C39" s="2"/>
      <c r="D39" s="22">
        <f>F33</f>
        <v>0</v>
      </c>
    </row>
    <row r="40" spans="2:6" x14ac:dyDescent="0.25">
      <c r="B40" s="17" t="s">
        <v>5</v>
      </c>
      <c r="C40" s="17"/>
      <c r="D40" s="23">
        <f>SUM(D37:D39)</f>
        <v>0</v>
      </c>
    </row>
    <row r="41" spans="2:6" x14ac:dyDescent="0.25">
      <c r="B41" s="17" t="s">
        <v>40</v>
      </c>
      <c r="C41" s="17"/>
      <c r="D41" s="23">
        <f>D40*25%</f>
        <v>0</v>
      </c>
    </row>
    <row r="42" spans="2:6" x14ac:dyDescent="0.25">
      <c r="B42" s="17" t="s">
        <v>6</v>
      </c>
      <c r="C42" s="17"/>
      <c r="D42" s="23">
        <f>SUM(D40:D41)</f>
        <v>0</v>
      </c>
    </row>
  </sheetData>
  <mergeCells count="5">
    <mergeCell ref="A1:F2"/>
    <mergeCell ref="A4:F4"/>
    <mergeCell ref="A12:F12"/>
    <mergeCell ref="A21:F21"/>
    <mergeCell ref="B35:D3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0" sqref="I2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VRABEC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Windows korisnik</cp:lastModifiedBy>
  <cp:lastPrinted>2021-02-19T08:05:52Z</cp:lastPrinted>
  <dcterms:created xsi:type="dcterms:W3CDTF">2021-02-19T08:02:47Z</dcterms:created>
  <dcterms:modified xsi:type="dcterms:W3CDTF">2021-02-19T11:46:43Z</dcterms:modified>
</cp:coreProperties>
</file>